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jay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F40" i="1"/>
  <c r="F29" i="1"/>
  <c r="F25" i="1"/>
  <c r="F35" i="1"/>
  <c r="F33" i="1"/>
  <c r="F31" i="1"/>
  <c r="F27" i="1"/>
  <c r="D19" i="1"/>
  <c r="F19" i="1" s="1"/>
  <c r="G19" i="1" s="1"/>
  <c r="F21" i="1"/>
  <c r="G21" i="1" s="1"/>
  <c r="F15" i="1"/>
  <c r="G11" i="1"/>
  <c r="F11" i="1"/>
  <c r="F7" i="1"/>
  <c r="F3" i="1"/>
  <c r="D3" i="1"/>
</calcChain>
</file>

<file path=xl/sharedStrings.xml><?xml version="1.0" encoding="utf-8"?>
<sst xmlns="http://schemas.openxmlformats.org/spreadsheetml/2006/main" count="80" uniqueCount="14">
  <si>
    <t>Q1</t>
  </si>
  <si>
    <t>NPER</t>
  </si>
  <si>
    <t>RATE</t>
  </si>
  <si>
    <t>FV</t>
  </si>
  <si>
    <t>PMT</t>
  </si>
  <si>
    <t>PV</t>
  </si>
  <si>
    <t>Q2</t>
  </si>
  <si>
    <t>Q3</t>
  </si>
  <si>
    <t>Current Yield</t>
  </si>
  <si>
    <t>Q7</t>
  </si>
  <si>
    <t>Q8</t>
  </si>
  <si>
    <t>semiRATE</t>
  </si>
  <si>
    <t>Q9</t>
  </si>
  <si>
    <t>Q10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</si>
</sst>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0" applyNumberFormat="1"/>
    <xf numFmtId="8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37" workbookViewId="0">
      <selection activeCell="E51" sqref="E51"/>
    </sheetView>
  </sheetViews>
  <sheetFormatPr defaultRowHeight="14.4" x14ac:dyDescent="0.3"/>
  <cols>
    <col min="6" max="6" width="10.109375" bestFit="1" customWidth="1"/>
    <col min="7" max="7" width="10.554687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B2" t="s">
        <v>2</v>
      </c>
      <c r="C2" t="s">
        <v>3</v>
      </c>
      <c r="D2" t="s">
        <v>4</v>
      </c>
      <c r="F2" t="s">
        <v>5</v>
      </c>
    </row>
    <row r="3" spans="1:7" x14ac:dyDescent="0.3">
      <c r="A3">
        <v>12</v>
      </c>
      <c r="B3" s="1">
        <v>0.1</v>
      </c>
      <c r="C3">
        <v>1000</v>
      </c>
      <c r="D3">
        <f>0.09*C3</f>
        <v>90</v>
      </c>
      <c r="F3" s="2">
        <f>PV(B3,A3,D3,C3,0)</f>
        <v>-931.8630817710357</v>
      </c>
      <c r="G3" s="2"/>
    </row>
    <row r="5" spans="1:7" x14ac:dyDescent="0.3">
      <c r="A5" t="s">
        <v>6</v>
      </c>
    </row>
    <row r="6" spans="1:7" x14ac:dyDescent="0.3">
      <c r="A6" t="s">
        <v>1</v>
      </c>
      <c r="C6" t="s">
        <v>3</v>
      </c>
      <c r="D6" t="s">
        <v>4</v>
      </c>
      <c r="E6" t="s">
        <v>5</v>
      </c>
      <c r="F6" t="s">
        <v>2</v>
      </c>
    </row>
    <row r="7" spans="1:7" x14ac:dyDescent="0.3">
      <c r="A7">
        <v>7</v>
      </c>
      <c r="C7">
        <v>1000</v>
      </c>
      <c r="D7">
        <v>90</v>
      </c>
      <c r="E7">
        <v>-1095</v>
      </c>
      <c r="F7" s="1">
        <f>RATE(A7,D7,E7,C7)</f>
        <v>7.2234859836522447E-2</v>
      </c>
    </row>
    <row r="9" spans="1:7" x14ac:dyDescent="0.3">
      <c r="A9" t="s">
        <v>7</v>
      </c>
    </row>
    <row r="10" spans="1:7" x14ac:dyDescent="0.3">
      <c r="A10" t="s">
        <v>1</v>
      </c>
      <c r="B10" t="s">
        <v>2</v>
      </c>
      <c r="C10" t="s">
        <v>3</v>
      </c>
      <c r="D10" t="s">
        <v>4</v>
      </c>
      <c r="F10" t="s">
        <v>5</v>
      </c>
      <c r="G10" t="s">
        <v>8</v>
      </c>
    </row>
    <row r="11" spans="1:7" x14ac:dyDescent="0.3">
      <c r="A11">
        <v>19</v>
      </c>
      <c r="B11" s="1">
        <v>0.05</v>
      </c>
      <c r="C11">
        <v>1000</v>
      </c>
      <c r="D11">
        <v>60</v>
      </c>
      <c r="F11" s="2">
        <f>PV(B11,A11,D11,C11,0)</f>
        <v>-1120.8532085966699</v>
      </c>
      <c r="G11" s="3">
        <f>D11/ABS(F11)</f>
        <v>5.3530649276653429E-2</v>
      </c>
    </row>
    <row r="13" spans="1:7" x14ac:dyDescent="0.3">
      <c r="A13" t="s">
        <v>9</v>
      </c>
    </row>
    <row r="14" spans="1:7" x14ac:dyDescent="0.3">
      <c r="A14" t="s">
        <v>1</v>
      </c>
      <c r="B14" t="s">
        <v>2</v>
      </c>
      <c r="C14" t="s">
        <v>3</v>
      </c>
      <c r="D14" t="s">
        <v>4</v>
      </c>
      <c r="F14" t="s">
        <v>5</v>
      </c>
    </row>
    <row r="15" spans="1:7" x14ac:dyDescent="0.3">
      <c r="A15">
        <v>26</v>
      </c>
      <c r="B15" s="1">
        <v>4.2500000000000003E-2</v>
      </c>
      <c r="C15">
        <v>1000</v>
      </c>
      <c r="D15">
        <v>45</v>
      </c>
      <c r="F15" s="2">
        <f>PV(B15,A15,D15,C15,0)</f>
        <v>-1038.8904946640505</v>
      </c>
    </row>
    <row r="17" spans="1:7" x14ac:dyDescent="0.3">
      <c r="A17" t="s">
        <v>10</v>
      </c>
    </row>
    <row r="18" spans="1:7" x14ac:dyDescent="0.3">
      <c r="A18" t="s">
        <v>1</v>
      </c>
      <c r="C18" t="s">
        <v>3</v>
      </c>
      <c r="D18" t="s">
        <v>4</v>
      </c>
      <c r="E18" t="s">
        <v>5</v>
      </c>
      <c r="F18" t="s">
        <v>11</v>
      </c>
      <c r="G18" t="s">
        <v>2</v>
      </c>
    </row>
    <row r="19" spans="1:7" x14ac:dyDescent="0.3">
      <c r="A19">
        <v>22</v>
      </c>
      <c r="B19" s="1"/>
      <c r="C19">
        <v>1000</v>
      </c>
      <c r="D19">
        <f>0.09*1000/2</f>
        <v>45</v>
      </c>
      <c r="E19">
        <v>-1050</v>
      </c>
      <c r="F19" s="1">
        <f>RATE(A19,D19,E19,C19)</f>
        <v>4.149058639229642E-2</v>
      </c>
      <c r="G19" s="3">
        <f>F19*2</f>
        <v>8.2981172784592841E-2</v>
      </c>
    </row>
    <row r="20" spans="1:7" x14ac:dyDescent="0.3">
      <c r="A20" t="s">
        <v>1</v>
      </c>
      <c r="C20" t="s">
        <v>3</v>
      </c>
      <c r="D20" t="s">
        <v>4</v>
      </c>
      <c r="E20" t="s">
        <v>5</v>
      </c>
      <c r="F20" t="s">
        <v>11</v>
      </c>
      <c r="G20" t="s">
        <v>2</v>
      </c>
    </row>
    <row r="21" spans="1:7" x14ac:dyDescent="0.3">
      <c r="A21">
        <v>10</v>
      </c>
      <c r="B21" s="1"/>
      <c r="C21">
        <v>1050</v>
      </c>
      <c r="D21">
        <v>45</v>
      </c>
      <c r="E21">
        <v>-1050</v>
      </c>
      <c r="F21" s="1">
        <f>RATE(A21,D21,E21,C21)</f>
        <v>4.2857142857160815E-2</v>
      </c>
      <c r="G21" s="3">
        <f>F21*2</f>
        <v>8.5714285714321631E-2</v>
      </c>
    </row>
    <row r="23" spans="1:7" x14ac:dyDescent="0.3">
      <c r="A23" t="s">
        <v>12</v>
      </c>
    </row>
    <row r="24" spans="1:7" x14ac:dyDescent="0.3">
      <c r="A24" t="s">
        <v>1</v>
      </c>
      <c r="B24" t="s">
        <v>2</v>
      </c>
      <c r="C24" t="s">
        <v>3</v>
      </c>
      <c r="D24" t="s">
        <v>4</v>
      </c>
      <c r="F24" t="s">
        <v>5</v>
      </c>
    </row>
    <row r="25" spans="1:7" x14ac:dyDescent="0.3">
      <c r="A25">
        <v>15</v>
      </c>
      <c r="B25" s="1">
        <v>0.04</v>
      </c>
      <c r="C25">
        <v>1000</v>
      </c>
      <c r="D25">
        <v>100</v>
      </c>
      <c r="F25" s="2">
        <f>PV(B25,A25,D25,C25,0)</f>
        <v>-1667.1032459300877</v>
      </c>
    </row>
    <row r="26" spans="1:7" x14ac:dyDescent="0.3">
      <c r="A26" t="s">
        <v>1</v>
      </c>
      <c r="B26" t="s">
        <v>2</v>
      </c>
      <c r="C26" t="s">
        <v>3</v>
      </c>
      <c r="D26" t="s">
        <v>4</v>
      </c>
      <c r="F26" t="s">
        <v>5</v>
      </c>
    </row>
    <row r="27" spans="1:7" x14ac:dyDescent="0.3">
      <c r="A27">
        <v>1</v>
      </c>
      <c r="B27" s="1">
        <v>0.04</v>
      </c>
      <c r="C27">
        <v>1000</v>
      </c>
      <c r="D27">
        <v>100</v>
      </c>
      <c r="F27" s="2">
        <f>PV(B27,A27,D27,C27,0)</f>
        <v>-1057.6923076923076</v>
      </c>
    </row>
    <row r="28" spans="1:7" x14ac:dyDescent="0.3">
      <c r="A28" t="s">
        <v>1</v>
      </c>
      <c r="B28" t="s">
        <v>2</v>
      </c>
      <c r="C28" t="s">
        <v>3</v>
      </c>
      <c r="D28" t="s">
        <v>4</v>
      </c>
      <c r="F28" t="s">
        <v>5</v>
      </c>
    </row>
    <row r="29" spans="1:7" x14ac:dyDescent="0.3">
      <c r="A29">
        <v>15</v>
      </c>
      <c r="B29" s="1">
        <v>0.1</v>
      </c>
      <c r="C29">
        <v>1000</v>
      </c>
      <c r="D29">
        <v>100</v>
      </c>
      <c r="F29" s="2">
        <f>PV(B29,A29,D29,C29,0)</f>
        <v>-1000.0000000000001</v>
      </c>
    </row>
    <row r="30" spans="1:7" x14ac:dyDescent="0.3">
      <c r="A30" t="s">
        <v>1</v>
      </c>
      <c r="B30" t="s">
        <v>2</v>
      </c>
      <c r="C30" t="s">
        <v>3</v>
      </c>
      <c r="D30" t="s">
        <v>4</v>
      </c>
      <c r="F30" t="s">
        <v>5</v>
      </c>
    </row>
    <row r="31" spans="1:7" x14ac:dyDescent="0.3">
      <c r="A31">
        <v>1</v>
      </c>
      <c r="B31" s="1">
        <v>0.1</v>
      </c>
      <c r="C31">
        <v>1000</v>
      </c>
      <c r="D31">
        <v>100</v>
      </c>
      <c r="F31" s="2">
        <f>PV(B31,A31,D31,C31,0)</f>
        <v>-999.99999999999989</v>
      </c>
    </row>
    <row r="32" spans="1:7" x14ac:dyDescent="0.3">
      <c r="A32" t="s">
        <v>1</v>
      </c>
      <c r="B32" t="s">
        <v>2</v>
      </c>
      <c r="C32" t="s">
        <v>3</v>
      </c>
      <c r="D32" t="s">
        <v>4</v>
      </c>
      <c r="F32" t="s">
        <v>5</v>
      </c>
    </row>
    <row r="33" spans="1:6" x14ac:dyDescent="0.3">
      <c r="A33">
        <v>15</v>
      </c>
      <c r="B33" s="1">
        <v>0.15</v>
      </c>
      <c r="C33">
        <v>1000</v>
      </c>
      <c r="D33">
        <v>100</v>
      </c>
      <c r="F33" s="2">
        <f>PV(B33,A33,D33,C33,0)</f>
        <v>-707.63149506844559</v>
      </c>
    </row>
    <row r="34" spans="1:6" x14ac:dyDescent="0.3">
      <c r="A34" t="s">
        <v>1</v>
      </c>
      <c r="B34" t="s">
        <v>2</v>
      </c>
      <c r="C34" t="s">
        <v>3</v>
      </c>
      <c r="D34" t="s">
        <v>4</v>
      </c>
      <c r="F34" t="s">
        <v>5</v>
      </c>
    </row>
    <row r="35" spans="1:6" x14ac:dyDescent="0.3">
      <c r="A35">
        <v>1</v>
      </c>
      <c r="B35" s="1">
        <v>0.15</v>
      </c>
      <c r="C35">
        <v>1000</v>
      </c>
      <c r="D35">
        <v>100</v>
      </c>
      <c r="F35" s="2">
        <f>PV(B35,A35,D35,C35,0)</f>
        <v>-956.52173913043487</v>
      </c>
    </row>
    <row r="38" spans="1:6" x14ac:dyDescent="0.3">
      <c r="A38" t="s">
        <v>13</v>
      </c>
    </row>
    <row r="39" spans="1:6" x14ac:dyDescent="0.3">
      <c r="A39" t="s">
        <v>1</v>
      </c>
      <c r="C39" t="s">
        <v>3</v>
      </c>
      <c r="D39" t="s">
        <v>4</v>
      </c>
      <c r="E39" t="s">
        <v>5</v>
      </c>
      <c r="F39" t="s">
        <v>2</v>
      </c>
    </row>
    <row r="40" spans="1:6" x14ac:dyDescent="0.3">
      <c r="A40">
        <v>6</v>
      </c>
      <c r="C40">
        <v>1000</v>
      </c>
      <c r="D40">
        <v>100</v>
      </c>
      <c r="E40">
        <v>-835</v>
      </c>
      <c r="F40" s="1">
        <f>RATE(A40,D40,E40,C40)</f>
        <v>0.14275112078165489</v>
      </c>
    </row>
    <row r="41" spans="1:6" x14ac:dyDescent="0.3">
      <c r="A41" t="s">
        <v>1</v>
      </c>
      <c r="C41" t="s">
        <v>3</v>
      </c>
      <c r="D41" t="s">
        <v>4</v>
      </c>
      <c r="E41" t="s">
        <v>5</v>
      </c>
      <c r="F41" t="s">
        <v>2</v>
      </c>
    </row>
    <row r="42" spans="1:6" x14ac:dyDescent="0.3">
      <c r="A42">
        <v>6</v>
      </c>
      <c r="C42">
        <v>1000</v>
      </c>
      <c r="D42">
        <v>100</v>
      </c>
      <c r="E42">
        <v>-1122</v>
      </c>
      <c r="F42" s="1">
        <f>RATE(A42,D42,E42,C42)</f>
        <v>7.4081533783705883E-2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Atticus</dc:creator>
  <cp:lastModifiedBy>Atticus</cp:lastModifiedBy>
  <dcterms:created xsi:type="dcterms:W3CDTF">2024-05-25T12:37:04Z</dcterms:created>
  <dcterms:modified xsi:type="dcterms:W3CDTF">2024-05-25T14:55:31Z</dcterms:modified>
</cp:coreProperties>
</file>